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medis" sheetId="1" state="visible" r:id="rId1"/>
  </sheets>
  <definedNames/>
  <calcPr calcId="124519" fullCalcOnLoad="1"/>
</workbook>
</file>

<file path=xl/styles.xml><?xml version="1.0" encoding="utf-8"?>
<styleSheet xmlns="http://schemas.openxmlformats.org/spreadsheetml/2006/main">
  <numFmts count="2">
    <numFmt numFmtId="164" formatCode="dd/mm/yyyy"/>
    <numFmt numFmtId="165" formatCode="dd/mm"/>
  </numFmts>
  <fonts count="7">
    <font>
      <name val="Calibri"/>
      <family val="2"/>
      <color theme="1"/>
      <sz val="11"/>
      <scheme val="minor"/>
    </font>
    <font>
      <b val="1"/>
      <color rgb="00FFFFFF"/>
      <sz val="16"/>
    </font>
    <font>
      <i val="1"/>
      <color rgb="00051C2C"/>
      <sz val="10"/>
    </font>
    <font>
      <b val="1"/>
      <color rgb="00051C2C"/>
    </font>
    <font>
      <i val="1"/>
      <color rgb="00051C2C"/>
      <sz val="9"/>
    </font>
    <font>
      <b val="1"/>
      <color rgb="00051C2C"/>
      <sz val="10"/>
    </font>
    <font>
      <color rgb="00051C2C"/>
      <sz val="10"/>
    </font>
  </fonts>
  <fills count="5">
    <fill>
      <patternFill/>
    </fill>
    <fill>
      <patternFill patternType="gray125"/>
    </fill>
    <fill>
      <patternFill patternType="solid">
        <fgColor rgb="00051C2C"/>
      </patternFill>
    </fill>
    <fill>
      <patternFill patternType="solid">
        <fgColor rgb="00EEF0FF"/>
      </patternFill>
    </fill>
    <fill>
      <patternFill patternType="solid">
        <fgColor rgb="007C8CFF"/>
      </patternFill>
    </fill>
  </fills>
  <borders count="2">
    <border>
      <left/>
      <right/>
      <top/>
      <bottom/>
      <diagonal/>
    </border>
    <border>
      <left style="thin">
        <color rgb="00D3CCC0"/>
      </left>
      <right style="thin">
        <color rgb="00D3CCC0"/>
      </right>
      <top style="thin">
        <color rgb="00D3CCC0"/>
      </top>
      <bottom style="thin">
        <color rgb="00D3CCC0"/>
      </bottom>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wrapText="1" indent="1"/>
    </xf>
    <xf numFmtId="0" fontId="3" fillId="0" borderId="0" pivotButton="0" quotePrefix="0" xfId="0"/>
    <xf numFmtId="164" fontId="0" fillId="0" borderId="0" pivotButton="0" quotePrefix="0" xfId="0"/>
    <xf numFmtId="0" fontId="3" fillId="4" borderId="1" applyAlignment="1" pivotButton="0" quotePrefix="0" xfId="0">
      <alignment horizontal="center" vertical="center" wrapText="1"/>
    </xf>
    <xf numFmtId="0" fontId="0" fillId="0" borderId="1" pivotButton="0" quotePrefix="0" xfId="0"/>
    <xf numFmtId="165" fontId="4" fillId="0" borderId="1" applyAlignment="1" pivotButton="0" quotePrefix="0" xfId="0">
      <alignment horizontal="center"/>
    </xf>
    <xf numFmtId="0" fontId="3" fillId="0" borderId="1" pivotButton="0" quotePrefix="0" xfId="0"/>
    <xf numFmtId="0" fontId="0" fillId="0" borderId="1" applyAlignment="1" pivotButton="0" quotePrefix="0" xfId="0">
      <alignment horizontal="center"/>
    </xf>
    <xf numFmtId="0" fontId="3" fillId="3" borderId="1" pivotButton="0" quotePrefix="0" xfId="0"/>
    <xf numFmtId="0" fontId="3" fillId="3" borderId="0" pivotButton="0" quotePrefix="0" xfId="0"/>
    <xf numFmtId="0" fontId="5" fillId="0" borderId="0" pivotButton="0" quotePrefix="0" xfId="0"/>
    <xf numFmtId="0" fontId="6" fillId="0" borderId="0" pivotButton="0" quotePrefix="0" xfId="0"/>
  </cellXfs>
  <cellStyles count="1">
    <cellStyle name="Normal" xfId="0" builtinId="0" hidden="0"/>
  </cellStyles>
  <dxfs count="1">
    <dxf>
      <fill>
        <patternFill patternType="solid">
          <fgColor rgb="00FFE7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6"/>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18" customWidth="1" min="1" max="1"/>
    <col width="20" customWidth="1" min="2" max="2"/>
    <col width="8"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8" customWidth="1" min="16" max="16"/>
  </cols>
  <sheetData>
    <row r="1" ht="34" customHeight="1">
      <c r="A1" s="1" t="inlineStr">
        <is>
          <t>Roulement des samedis · modèle Officiplan</t>
        </is>
      </c>
    </row>
    <row r="2" ht="30" customHeight="1">
      <c r="A2" s="2" t="inlineStr">
        <is>
          <t>Saisissez le premier samedi en B4. Notez X le samedi travaillé : les samedis de chacun et l'écart entre le plus et le moins chargé se calculent, sur un trimestre.</t>
        </is>
      </c>
    </row>
    <row r="4">
      <c r="A4" s="3" t="inlineStr">
        <is>
          <t>Premier samedi</t>
        </is>
      </c>
      <c r="B4" s="4">
        <f>DATE(2027,1,2)</f>
        <v/>
      </c>
    </row>
    <row r="6" ht="32" customHeight="1">
      <c r="A6" s="5" t="inlineStr">
        <is>
          <t>Collaborateur</t>
        </is>
      </c>
      <c r="B6" s="5" t="inlineStr">
        <is>
          <t>Métier</t>
        </is>
      </c>
      <c r="C6" s="5" t="inlineStr">
        <is>
          <t>Sam. 1</t>
        </is>
      </c>
      <c r="D6" s="5" t="inlineStr">
        <is>
          <t>Sam. 2</t>
        </is>
      </c>
      <c r="E6" s="5" t="inlineStr">
        <is>
          <t>Sam. 3</t>
        </is>
      </c>
      <c r="F6" s="5" t="inlineStr">
        <is>
          <t>Sam. 4</t>
        </is>
      </c>
      <c r="G6" s="5" t="inlineStr">
        <is>
          <t>Sam. 5</t>
        </is>
      </c>
      <c r="H6" s="5" t="inlineStr">
        <is>
          <t>Sam. 6</t>
        </is>
      </c>
      <c r="I6" s="5" t="inlineStr">
        <is>
          <t>Sam. 7</t>
        </is>
      </c>
      <c r="J6" s="5" t="inlineStr">
        <is>
          <t>Sam. 8</t>
        </is>
      </c>
      <c r="K6" s="5" t="inlineStr">
        <is>
          <t>Sam. 9</t>
        </is>
      </c>
      <c r="L6" s="5" t="inlineStr">
        <is>
          <t>Sam. 10</t>
        </is>
      </c>
      <c r="M6" s="5" t="inlineStr">
        <is>
          <t>Sam. 11</t>
        </is>
      </c>
      <c r="N6" s="5" t="inlineStr">
        <is>
          <t>Sam. 12</t>
        </is>
      </c>
      <c r="O6" s="5" t="inlineStr">
        <is>
          <t>Sam. 13</t>
        </is>
      </c>
      <c r="P6" s="5" t="inlineStr">
        <is>
          <t>Samedis</t>
        </is>
      </c>
    </row>
    <row r="7">
      <c r="A7" s="6" t="n"/>
      <c r="B7" s="6" t="n"/>
      <c r="C7" s="7">
        <f>$B$4</f>
        <v/>
      </c>
      <c r="D7" s="7">
        <f>C7+7</f>
        <v/>
      </c>
      <c r="E7" s="7">
        <f>D7+7</f>
        <v/>
      </c>
      <c r="F7" s="7">
        <f>E7+7</f>
        <v/>
      </c>
      <c r="G7" s="7">
        <f>F7+7</f>
        <v/>
      </c>
      <c r="H7" s="7">
        <f>G7+7</f>
        <v/>
      </c>
      <c r="I7" s="7">
        <f>H7+7</f>
        <v/>
      </c>
      <c r="J7" s="7">
        <f>I7+7</f>
        <v/>
      </c>
      <c r="K7" s="7">
        <f>J7+7</f>
        <v/>
      </c>
      <c r="L7" s="7">
        <f>K7+7</f>
        <v/>
      </c>
      <c r="M7" s="7">
        <f>L7+7</f>
        <v/>
      </c>
      <c r="N7" s="7">
        <f>M7+7</f>
        <v/>
      </c>
      <c r="O7" s="7">
        <f>N7+7</f>
        <v/>
      </c>
      <c r="P7" s="6" t="n"/>
    </row>
    <row r="8">
      <c r="A8" s="8" t="inlineStr">
        <is>
          <t>Titulaire</t>
        </is>
      </c>
      <c r="B8" s="6" t="inlineStr">
        <is>
          <t>Pharmacien titulaire</t>
        </is>
      </c>
      <c r="C8" s="9" t="n"/>
      <c r="D8" s="9" t="n"/>
      <c r="E8" s="9" t="n"/>
      <c r="F8" s="9" t="n"/>
      <c r="G8" s="9" t="n"/>
      <c r="H8" s="9" t="n"/>
      <c r="I8" s="9" t="n"/>
      <c r="J8" s="9" t="n"/>
      <c r="K8" s="9" t="n"/>
      <c r="L8" s="9" t="n"/>
      <c r="M8" s="9" t="n"/>
      <c r="N8" s="9" t="n"/>
      <c r="O8" s="9" t="n"/>
      <c r="P8" s="10">
        <f>IF(A8="","",COUNTIF(C8:O8,"X"))</f>
        <v/>
      </c>
    </row>
    <row r="9">
      <c r="A9" s="8" t="inlineStr">
        <is>
          <t>Adjoint</t>
        </is>
      </c>
      <c r="B9" s="6" t="inlineStr">
        <is>
          <t>Pharmacien adjoint</t>
        </is>
      </c>
      <c r="C9" s="9" t="n"/>
      <c r="D9" s="9" t="n"/>
      <c r="E9" s="9" t="n"/>
      <c r="F9" s="9" t="n"/>
      <c r="G9" s="9" t="n"/>
      <c r="H9" s="9" t="n"/>
      <c r="I9" s="9" t="n"/>
      <c r="J9" s="9" t="n"/>
      <c r="K9" s="9" t="n"/>
      <c r="L9" s="9" t="n"/>
      <c r="M9" s="9" t="n"/>
      <c r="N9" s="9" t="n"/>
      <c r="O9" s="9" t="n"/>
      <c r="P9" s="10">
        <f>IF(A9="","",COUNTIF(C9:O9,"X"))</f>
        <v/>
      </c>
    </row>
    <row r="10">
      <c r="A10" s="8" t="inlineStr">
        <is>
          <t>Préparateur 1</t>
        </is>
      </c>
      <c r="B10" s="6" t="inlineStr">
        <is>
          <t>Préparateur</t>
        </is>
      </c>
      <c r="C10" s="9" t="n"/>
      <c r="D10" s="9" t="n"/>
      <c r="E10" s="9" t="n"/>
      <c r="F10" s="9" t="n"/>
      <c r="G10" s="9" t="n"/>
      <c r="H10" s="9" t="n"/>
      <c r="I10" s="9" t="n"/>
      <c r="J10" s="9" t="n"/>
      <c r="K10" s="9" t="n"/>
      <c r="L10" s="9" t="n"/>
      <c r="M10" s="9" t="n"/>
      <c r="N10" s="9" t="n"/>
      <c r="O10" s="9" t="n"/>
      <c r="P10" s="10">
        <f>IF(A10="","",COUNTIF(C10:O10,"X"))</f>
        <v/>
      </c>
    </row>
    <row r="11">
      <c r="A11" s="8" t="inlineStr">
        <is>
          <t>Préparateur 2</t>
        </is>
      </c>
      <c r="B11" s="6" t="inlineStr">
        <is>
          <t>Préparateur</t>
        </is>
      </c>
      <c r="C11" s="9" t="n"/>
      <c r="D11" s="9" t="n"/>
      <c r="E11" s="9" t="n"/>
      <c r="F11" s="9" t="n"/>
      <c r="G11" s="9" t="n"/>
      <c r="H11" s="9" t="n"/>
      <c r="I11" s="9" t="n"/>
      <c r="J11" s="9" t="n"/>
      <c r="K11" s="9" t="n"/>
      <c r="L11" s="9" t="n"/>
      <c r="M11" s="9" t="n"/>
      <c r="N11" s="9" t="n"/>
      <c r="O11" s="9" t="n"/>
      <c r="P11" s="10">
        <f>IF(A11="","",COUNTIF(C11:O11,"X"))</f>
        <v/>
      </c>
    </row>
    <row r="12">
      <c r="A12" s="8" t="inlineStr">
        <is>
          <t>Préparateur 3</t>
        </is>
      </c>
      <c r="B12" s="6" t="inlineStr">
        <is>
          <t>Préparateur</t>
        </is>
      </c>
      <c r="C12" s="9" t="n"/>
      <c r="D12" s="9" t="n"/>
      <c r="E12" s="9" t="n"/>
      <c r="F12" s="9" t="n"/>
      <c r="G12" s="9" t="n"/>
      <c r="H12" s="9" t="n"/>
      <c r="I12" s="9" t="n"/>
      <c r="J12" s="9" t="n"/>
      <c r="K12" s="9" t="n"/>
      <c r="L12" s="9" t="n"/>
      <c r="M12" s="9" t="n"/>
      <c r="N12" s="9" t="n"/>
      <c r="O12" s="9" t="n"/>
      <c r="P12" s="10">
        <f>IF(A12="","",COUNTIF(C12:O12,"X"))</f>
        <v/>
      </c>
    </row>
    <row r="13">
      <c r="A13" s="8" t="inlineStr">
        <is>
          <t>Rayonniste</t>
        </is>
      </c>
      <c r="B13" s="6" t="inlineStr">
        <is>
          <t>Rayonniste</t>
        </is>
      </c>
      <c r="C13" s="9" t="n"/>
      <c r="D13" s="9" t="n"/>
      <c r="E13" s="9" t="n"/>
      <c r="F13" s="9" t="n"/>
      <c r="G13" s="9" t="n"/>
      <c r="H13" s="9" t="n"/>
      <c r="I13" s="9" t="n"/>
      <c r="J13" s="9" t="n"/>
      <c r="K13" s="9" t="n"/>
      <c r="L13" s="9" t="n"/>
      <c r="M13" s="9" t="n"/>
      <c r="N13" s="9" t="n"/>
      <c r="O13" s="9" t="n"/>
      <c r="P13" s="10">
        <f>IF(A13="","",COUNTIF(C13:O13,"X"))</f>
        <v/>
      </c>
    </row>
    <row r="14">
      <c r="A14" s="8" t="inlineStr"/>
      <c r="B14" s="6" t="inlineStr"/>
      <c r="C14" s="9" t="n"/>
      <c r="D14" s="9" t="n"/>
      <c r="E14" s="9" t="n"/>
      <c r="F14" s="9" t="n"/>
      <c r="G14" s="9" t="n"/>
      <c r="H14" s="9" t="n"/>
      <c r="I14" s="9" t="n"/>
      <c r="J14" s="9" t="n"/>
      <c r="K14" s="9" t="n"/>
      <c r="L14" s="9" t="n"/>
      <c r="M14" s="9" t="n"/>
      <c r="N14" s="9" t="n"/>
      <c r="O14" s="9" t="n"/>
      <c r="P14" s="10">
        <f>IF(A14="","",COUNTIF(C14:O14,"X"))</f>
        <v/>
      </c>
    </row>
    <row r="15">
      <c r="A15" s="8" t="inlineStr"/>
      <c r="B15" s="6" t="inlineStr"/>
      <c r="C15" s="9" t="n"/>
      <c r="D15" s="9" t="n"/>
      <c r="E15" s="9" t="n"/>
      <c r="F15" s="9" t="n"/>
      <c r="G15" s="9" t="n"/>
      <c r="H15" s="9" t="n"/>
      <c r="I15" s="9" t="n"/>
      <c r="J15" s="9" t="n"/>
      <c r="K15" s="9" t="n"/>
      <c r="L15" s="9" t="n"/>
      <c r="M15" s="9" t="n"/>
      <c r="N15" s="9" t="n"/>
      <c r="O15" s="9" t="n"/>
      <c r="P15" s="10">
        <f>IF(A15="","",COUNTIF(C15:O15,"X"))</f>
        <v/>
      </c>
    </row>
    <row r="16">
      <c r="A16" s="8" t="inlineStr">
        <is>
          <t>Présents ce samedi</t>
        </is>
      </c>
      <c r="B16" s="6" t="n"/>
      <c r="C16" s="9">
        <f>COUNTIF(C8:C15,"X")</f>
        <v/>
      </c>
      <c r="D16" s="9">
        <f>COUNTIF(D8:D15,"X")</f>
        <v/>
      </c>
      <c r="E16" s="9">
        <f>COUNTIF(E8:E15,"X")</f>
        <v/>
      </c>
      <c r="F16" s="9">
        <f>COUNTIF(F8:F15,"X")</f>
        <v/>
      </c>
      <c r="G16" s="9">
        <f>COUNTIF(G8:G15,"X")</f>
        <v/>
      </c>
      <c r="H16" s="9">
        <f>COUNTIF(H8:H15,"X")</f>
        <v/>
      </c>
      <c r="I16" s="9">
        <f>COUNTIF(I8:I15,"X")</f>
        <v/>
      </c>
      <c r="J16" s="9">
        <f>COUNTIF(J8:J15,"X")</f>
        <v/>
      </c>
      <c r="K16" s="9">
        <f>COUNTIF(K8:K15,"X")</f>
        <v/>
      </c>
      <c r="L16" s="9">
        <f>COUNTIF(L8:L15,"X")</f>
        <v/>
      </c>
      <c r="M16" s="9">
        <f>COUNTIF(M8:M15,"X")</f>
        <v/>
      </c>
      <c r="N16" s="9">
        <f>COUNTIF(N8:N15,"X")</f>
        <v/>
      </c>
      <c r="O16" s="9">
        <f>COUNTIF(O8:O15,"X")</f>
        <v/>
      </c>
      <c r="P16" s="6" t="n"/>
    </row>
    <row r="17">
      <c r="A17" s="8" t="inlineStr">
        <is>
          <t>Pharmaciens ce samedi</t>
        </is>
      </c>
      <c r="B17" s="6" t="n"/>
      <c r="C17" s="9">
        <f>COUNTIFS($B$8:$B$15,"Pharmacien*",C8:C15,"X")</f>
        <v/>
      </c>
      <c r="D17" s="9">
        <f>COUNTIFS($B$8:$B$15,"Pharmacien*",D8:D15,"X")</f>
        <v/>
      </c>
      <c r="E17" s="9">
        <f>COUNTIFS($B$8:$B$15,"Pharmacien*",E8:E15,"X")</f>
        <v/>
      </c>
      <c r="F17" s="9">
        <f>COUNTIFS($B$8:$B$15,"Pharmacien*",F8:F15,"X")</f>
        <v/>
      </c>
      <c r="G17" s="9">
        <f>COUNTIFS($B$8:$B$15,"Pharmacien*",G8:G15,"X")</f>
        <v/>
      </c>
      <c r="H17" s="9">
        <f>COUNTIFS($B$8:$B$15,"Pharmacien*",H8:H15,"X")</f>
        <v/>
      </c>
      <c r="I17" s="9">
        <f>COUNTIFS($B$8:$B$15,"Pharmacien*",I8:I15,"X")</f>
        <v/>
      </c>
      <c r="J17" s="9">
        <f>COUNTIFS($B$8:$B$15,"Pharmacien*",J8:J15,"X")</f>
        <v/>
      </c>
      <c r="K17" s="9">
        <f>COUNTIFS($B$8:$B$15,"Pharmacien*",K8:K15,"X")</f>
        <v/>
      </c>
      <c r="L17" s="9">
        <f>COUNTIFS($B$8:$B$15,"Pharmacien*",L8:L15,"X")</f>
        <v/>
      </c>
      <c r="M17" s="9">
        <f>COUNTIFS($B$8:$B$15,"Pharmacien*",M8:M15,"X")</f>
        <v/>
      </c>
      <c r="N17" s="9">
        <f>COUNTIFS($B$8:$B$15,"Pharmacien*",N8:N15,"X")</f>
        <v/>
      </c>
      <c r="O17" s="9">
        <f>COUNTIFS($B$8:$B$15,"Pharmacien*",O8:O15,"X")</f>
        <v/>
      </c>
      <c r="P17" s="6" t="n"/>
    </row>
    <row r="19">
      <c r="A19" s="3" t="inlineStr">
        <is>
          <t>Écart entre le plus et le moins chargé</t>
        </is>
      </c>
      <c r="C19" s="11">
        <f>MAX(P8:P15)-MIN(P8:P15)</f>
        <v/>
      </c>
    </row>
    <row r="21">
      <c r="A21" s="12" t="inlineStr">
        <is>
          <t>Lecture :</t>
        </is>
      </c>
    </row>
    <row r="22">
      <c r="A22" s="13" t="inlineStr">
        <is>
          <t>L'écart compte seulement les lignes remplies : un écart de zéro ou un veut dire que le roulement est équilibré sur le trimestre.</t>
        </is>
      </c>
    </row>
    <row r="23">
      <c r="A23" s="13" t="inlineStr">
        <is>
          <t>Une case ambre sur « Pharmaciens ce samedi » signale un samedi sans pharmacien noté.</t>
        </is>
      </c>
    </row>
    <row r="24">
      <c r="A24" s="13" t="inlineStr">
        <is>
          <t>Repos : un salarié ne travaille pas plus de six jours par semaine (convention, art. 13 ; C. trav. L3132-1).</t>
        </is>
      </c>
    </row>
    <row r="25">
      <c r="A25" s="13" t="inlineStr">
        <is>
          <t>Ce modèle n'est pas un conseil juridique : un accord d'entreprise ou le contrat de travail peut prévoir d'autres règles.</t>
        </is>
      </c>
    </row>
    <row r="26">
      <c r="A26" s="12" t="inlineStr">
        <is>
          <t>Le même planning, sans tableur : www.officiplan.com</t>
        </is>
      </c>
    </row>
  </sheetData>
  <mergeCells count="2">
    <mergeCell ref="A1:P1"/>
    <mergeCell ref="A2:P2"/>
  </mergeCells>
  <conditionalFormatting sqref="C17:O17">
    <cfRule type="cellIs" priority="1" operator="equal" dxfId="0">
      <formula>0</formula>
    </cfRule>
  </conditionalFormatting>
  <dataValidations count="1">
    <dataValidation sqref="C8 C9 C10 C11 C12 C13 C14 C15 D8 D9 D10 D11 D12 D13 D14 D15 E8 E9 E10 E11 E12 E13 E14 E15 F8 F9 F10 F11 F12 F13 F14 F15 G8 G9 G10 G11 G12 G13 G14 G15 H8 H9 H10 H11 H12 H13 H14 H15 I8 I9 I10 I11 I12 I13 I14 I15 J8 J9 J10 J11 J12 J13 J14 J15 K8 K9 K10 K11 K12 K13 K14 K15 L8 L9 L10 L11 L12 L13 L14 L15 M8 M9 M10 M11 M12 M13 M14 M15 N8 N9 N10 N11 N12 N13 N14 N15 O8 O9 O10 O11 O12 O13 O14 O15" showDropDown="0" showInputMessage="0" showErrorMessage="0" allowBlank="1" type="list">
      <formula1>"X"</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Officiplan</dc:creator>
  <dcterms:created xmlns:dcterms="http://purl.org/dc/terms/" xmlns:xsi="http://www.w3.org/2001/XMLSchema-instance" xsi:type="dcterms:W3CDTF">2026-10-26T12:00:00Z</dcterms:created>
  <dcterms:modified xmlns:dcterms="http://purl.org/dc/terms/" xmlns:xsi="http://www.w3.org/2001/XMLSchema-instance" xsi:type="dcterms:W3CDTF">2026-10-26T13:58:39Z</dcterms:modified>
  <cp:lastModifiedBy>Officiplan</cp:lastModifiedBy>
</cp:coreProperties>
</file>